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y/Desktop/"/>
    </mc:Choice>
  </mc:AlternateContent>
  <xr:revisionPtr revIDLastSave="0" documentId="8_{627E60E4-CC9A-CA4F-B9BB-AFBF60CB80F0}" xr6:coauthVersionLast="47" xr6:coauthVersionMax="47" xr10:uidLastSave="{00000000-0000-0000-0000-000000000000}"/>
  <bookViews>
    <workbookView xWindow="0" yWindow="660" windowWidth="28800" windowHeight="17980" xr2:uid="{6DDC7F21-705F-CF48-8F22-BAD3BB7476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11" i="1"/>
  <c r="I3" i="1"/>
  <c r="I4" i="1"/>
  <c r="I5" i="1"/>
  <c r="I6" i="1"/>
  <c r="I7" i="1"/>
  <c r="I8" i="1"/>
  <c r="I9" i="1"/>
  <c r="I10" i="1"/>
  <c r="I2" i="1"/>
  <c r="G11" i="1"/>
  <c r="H11" i="1"/>
  <c r="H3" i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G2" i="1"/>
  <c r="F11" i="1"/>
  <c r="F3" i="1"/>
  <c r="F4" i="1"/>
  <c r="F5" i="1"/>
  <c r="F6" i="1"/>
  <c r="F7" i="1"/>
  <c r="F8" i="1"/>
  <c r="F9" i="1"/>
  <c r="F10" i="1"/>
  <c r="F2" i="1"/>
  <c r="E11" i="1"/>
  <c r="D11" i="1"/>
  <c r="E3" i="1"/>
  <c r="E4" i="1"/>
  <c r="E5" i="1"/>
  <c r="E6" i="1"/>
  <c r="E7" i="1"/>
  <c r="E8" i="1"/>
  <c r="E9" i="1"/>
  <c r="E10" i="1"/>
  <c r="E2" i="1"/>
  <c r="D3" i="1"/>
  <c r="D4" i="1"/>
  <c r="D5" i="1"/>
  <c r="D6" i="1"/>
  <c r="D7" i="1"/>
  <c r="D8" i="1"/>
  <c r="D9" i="1"/>
  <c r="D10" i="1"/>
  <c r="D2" i="1"/>
  <c r="B11" i="1"/>
  <c r="A11" i="1"/>
</calcChain>
</file>

<file path=xl/sharedStrings.xml><?xml version="1.0" encoding="utf-8"?>
<sst xmlns="http://schemas.openxmlformats.org/spreadsheetml/2006/main" count="67" uniqueCount="38">
  <si>
    <t>Fiyat (1000 TL)</t>
  </si>
  <si>
    <t>Motor Hacmi (1000 cc)</t>
  </si>
  <si>
    <t>Yakıt Tüketimi (Km/Lt)</t>
  </si>
  <si>
    <t>x2</t>
  </si>
  <si>
    <t>yx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</si>
  <si>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</si>
  <si>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</si>
  <si>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</si>
  <si>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</si>
  <si>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</si>
  <si>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</si>
  <si>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</si>
  <si>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</si>
  <si>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</si>
  <si>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</si>
  <si>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</si>
  <si>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</si>
  <si>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</si>
  <si>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</si>
  <si>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</si>
  <si>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</si>
  <si>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</si>
  <si>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</si>
  <si>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</si>
  <si>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</si>
  <si>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</si>
  <si>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</si>
  <si>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</si>
  <si>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</si>
  <si>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sum</t>
  </si>
  <si>
    <t>mean</t>
  </si>
  <si>
    <t>y=32.10+14.88x1-6.31x2+e</t>
  </si>
  <si>
    <t>1.adım.</t>
  </si>
  <si>
    <t>Ry.12=0</t>
  </si>
  <si>
    <t>h0: B=0</t>
  </si>
  <si>
    <t>h0: C=0</t>
  </si>
  <si>
    <t>h1: B=!0</t>
  </si>
  <si>
    <t>h1: c=!0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</si>
</sst>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rgb="FF000000"/>
      <name val="Times New Roman"/>
      <family val="1"/>
    </font>
    <font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3" xfId="0" applyFont="1" applyFill="1" applyBorder="1" applyAlignment="1">
      <alignment horizontal="centerContinuous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7" fillId="0" borderId="0" xfId="0" applyFont="1"/>
    <xf numFmtId="0" fontId="8" fillId="0" borderId="3" xfId="0" applyFont="1" applyFill="1" applyBorder="1" applyAlignment="1">
      <alignment horizontal="centerContinuous"/>
    </xf>
    <xf numFmtId="0" fontId="7" fillId="0" borderId="0" xfId="0" applyFont="1" applyFill="1" applyBorder="1" applyAlignment="1"/>
    <xf numFmtId="0" fontId="7" fillId="0" borderId="2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C908-A080-1B4C-B814-EE03ED6676AA}">
  <dimension ref="A1:L55"/>
  <sheetViews>
    <sheetView tabSelected="1" zoomScale="140" zoomScaleNormal="140" workbookViewId="0">
      <selection activeCell="E51" sqref="E51:E52"/>
    </sheetView>
  </sheetViews>
  <sheetFormatPr baseColWidth="10" defaultRowHeight="16" x14ac:dyDescent="0.2"/>
  <cols>
    <col min="1" max="3" width="20.1640625" customWidth="1"/>
    <col min="4" max="4" width="18.83203125" customWidth="1"/>
    <col min="5" max="5" width="19.1640625" customWidth="1"/>
    <col min="6" max="6" width="20.33203125" customWidth="1"/>
  </cols>
  <sheetData>
    <row r="1" spans="1:9" ht="94" thickBot="1" x14ac:dyDescent="0.2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9" ht="30" x14ac:dyDescent="0.2">
      <c r="A2" s="2">
        <v>45</v>
      </c>
      <c r="B2" s="2">
        <v>1.9</v>
      </c>
      <c r="C2" s="2">
        <v>2.2999999999999998</v>
      </c>
      <c r="D2">
        <f>B2*B2</f>
        <v>3.61</v>
      </c>
      <c r="E2">
        <f>A2*B2</f>
        <v>85.5</v>
      </c>
      <c r="F2">
        <f>(A2-62)^2</f>
        <v>289</v>
      </c>
      <c r="G2">
        <f>7+18.3*B2</f>
        <v>41.77</v>
      </c>
      <c r="H2">
        <f>(A2-G2)^2</f>
        <v>10.432899999999981</v>
      </c>
      <c r="I2">
        <f>(B2-3)^2</f>
        <v>1.2100000000000002</v>
      </c>
    </row>
    <row r="3" spans="1:9" ht="30" x14ac:dyDescent="0.2">
      <c r="A3" s="2">
        <v>51</v>
      </c>
      <c r="B3" s="2">
        <v>2.8</v>
      </c>
      <c r="C3" s="2">
        <v>3.3</v>
      </c>
      <c r="D3">
        <f t="shared" ref="D3:D10" si="0">B3*B3</f>
        <v>7.839999999999999</v>
      </c>
      <c r="E3">
        <f t="shared" ref="E3:E10" si="1">A3*B3</f>
        <v>142.79999999999998</v>
      </c>
      <c r="F3">
        <f t="shared" ref="F3:F10" si="2">(A3-62)^2</f>
        <v>121</v>
      </c>
      <c r="G3">
        <f t="shared" ref="G3:G10" si="3">7+18.3*B3</f>
        <v>58.24</v>
      </c>
      <c r="H3">
        <f t="shared" ref="H3:H10" si="4">(A3-G3)^2</f>
        <v>52.417600000000029</v>
      </c>
      <c r="I3">
        <f t="shared" ref="I3:I10" si="5">(B3-3)^2</f>
        <v>4.000000000000007E-2</v>
      </c>
    </row>
    <row r="4" spans="1:9" ht="30" x14ac:dyDescent="0.2">
      <c r="A4" s="2">
        <v>52</v>
      </c>
      <c r="B4" s="2">
        <v>3.1</v>
      </c>
      <c r="C4" s="2">
        <v>4</v>
      </c>
      <c r="D4">
        <f t="shared" si="0"/>
        <v>9.6100000000000012</v>
      </c>
      <c r="E4">
        <f t="shared" si="1"/>
        <v>161.20000000000002</v>
      </c>
      <c r="F4">
        <f t="shared" si="2"/>
        <v>100</v>
      </c>
      <c r="G4">
        <f t="shared" si="3"/>
        <v>63.730000000000004</v>
      </c>
      <c r="H4">
        <f t="shared" si="4"/>
        <v>137.5929000000001</v>
      </c>
      <c r="I4">
        <f t="shared" si="5"/>
        <v>1.0000000000000018E-2</v>
      </c>
    </row>
    <row r="5" spans="1:9" ht="30" x14ac:dyDescent="0.2">
      <c r="A5" s="2">
        <v>57</v>
      </c>
      <c r="B5" s="2">
        <v>2.2999999999999998</v>
      </c>
      <c r="C5" s="2">
        <v>2</v>
      </c>
      <c r="D5">
        <f t="shared" si="0"/>
        <v>5.2899999999999991</v>
      </c>
      <c r="E5">
        <f t="shared" si="1"/>
        <v>131.1</v>
      </c>
      <c r="F5">
        <f t="shared" si="2"/>
        <v>25</v>
      </c>
      <c r="G5">
        <f t="shared" si="3"/>
        <v>49.089999999999996</v>
      </c>
      <c r="H5">
        <f t="shared" si="4"/>
        <v>62.568100000000058</v>
      </c>
      <c r="I5">
        <f t="shared" si="5"/>
        <v>0.49000000000000027</v>
      </c>
    </row>
    <row r="6" spans="1:9" ht="30" x14ac:dyDescent="0.2">
      <c r="A6" s="2">
        <v>59</v>
      </c>
      <c r="B6" s="2">
        <v>3</v>
      </c>
      <c r="C6" s="2">
        <v>2.7</v>
      </c>
      <c r="D6">
        <f t="shared" si="0"/>
        <v>9</v>
      </c>
      <c r="E6">
        <f t="shared" si="1"/>
        <v>177</v>
      </c>
      <c r="F6">
        <f t="shared" si="2"/>
        <v>9</v>
      </c>
      <c r="G6">
        <f t="shared" si="3"/>
        <v>61.900000000000006</v>
      </c>
      <c r="H6">
        <f t="shared" si="4"/>
        <v>8.4100000000000321</v>
      </c>
      <c r="I6">
        <f t="shared" si="5"/>
        <v>0</v>
      </c>
    </row>
    <row r="7" spans="1:9" ht="30" x14ac:dyDescent="0.2">
      <c r="A7" s="2">
        <v>63</v>
      </c>
      <c r="B7" s="2">
        <v>3.1</v>
      </c>
      <c r="C7" s="2">
        <v>3</v>
      </c>
      <c r="D7">
        <f t="shared" si="0"/>
        <v>9.6100000000000012</v>
      </c>
      <c r="E7">
        <f t="shared" si="1"/>
        <v>195.3</v>
      </c>
      <c r="F7">
        <f t="shared" si="2"/>
        <v>1</v>
      </c>
      <c r="G7">
        <f t="shared" si="3"/>
        <v>63.730000000000004</v>
      </c>
      <c r="H7">
        <f t="shared" si="4"/>
        <v>0.53290000000000581</v>
      </c>
      <c r="I7">
        <f t="shared" si="5"/>
        <v>1.0000000000000018E-2</v>
      </c>
    </row>
    <row r="8" spans="1:9" ht="30" x14ac:dyDescent="0.2">
      <c r="A8" s="2">
        <v>67</v>
      </c>
      <c r="B8" s="2">
        <v>3.3</v>
      </c>
      <c r="C8" s="2">
        <v>1.3</v>
      </c>
      <c r="D8">
        <f t="shared" si="0"/>
        <v>10.889999999999999</v>
      </c>
      <c r="E8">
        <f t="shared" si="1"/>
        <v>221.1</v>
      </c>
      <c r="F8">
        <f t="shared" si="2"/>
        <v>25</v>
      </c>
      <c r="G8">
        <f t="shared" si="3"/>
        <v>67.39</v>
      </c>
      <c r="H8">
        <f t="shared" si="4"/>
        <v>0.15210000000000046</v>
      </c>
      <c r="I8">
        <f t="shared" si="5"/>
        <v>8.99999999999999E-2</v>
      </c>
    </row>
    <row r="9" spans="1:9" ht="30" x14ac:dyDescent="0.2">
      <c r="A9" s="2">
        <v>78</v>
      </c>
      <c r="B9" s="2">
        <v>3.7</v>
      </c>
      <c r="C9" s="2">
        <v>1.7</v>
      </c>
      <c r="D9">
        <f t="shared" si="0"/>
        <v>13.690000000000001</v>
      </c>
      <c r="E9">
        <f t="shared" si="1"/>
        <v>288.60000000000002</v>
      </c>
      <c r="F9">
        <f t="shared" si="2"/>
        <v>256</v>
      </c>
      <c r="G9">
        <f t="shared" si="3"/>
        <v>74.710000000000008</v>
      </c>
      <c r="H9">
        <f t="shared" si="4"/>
        <v>10.824099999999948</v>
      </c>
      <c r="I9">
        <f t="shared" si="5"/>
        <v>0.49000000000000027</v>
      </c>
    </row>
    <row r="10" spans="1:9" ht="31" thickBot="1" x14ac:dyDescent="0.25">
      <c r="A10" s="3">
        <v>86</v>
      </c>
      <c r="B10" s="3">
        <v>3.8</v>
      </c>
      <c r="C10" s="3">
        <v>0.7</v>
      </c>
      <c r="D10">
        <f t="shared" si="0"/>
        <v>14.44</v>
      </c>
      <c r="E10">
        <f t="shared" si="1"/>
        <v>326.8</v>
      </c>
      <c r="F10">
        <f t="shared" si="2"/>
        <v>576</v>
      </c>
      <c r="G10">
        <f t="shared" si="3"/>
        <v>76.540000000000006</v>
      </c>
      <c r="H10">
        <f t="shared" si="4"/>
        <v>89.491599999999877</v>
      </c>
      <c r="I10">
        <f t="shared" si="5"/>
        <v>0.63999999999999968</v>
      </c>
    </row>
    <row r="11" spans="1:9" x14ac:dyDescent="0.2">
      <c r="A11">
        <f>SUM(A2:A10)</f>
        <v>558</v>
      </c>
      <c r="B11">
        <f>SUM(B2:B10)</f>
        <v>27</v>
      </c>
      <c r="D11">
        <f>SUM(D2:D10)</f>
        <v>83.98</v>
      </c>
      <c r="E11">
        <f>SUM(E2:E10)</f>
        <v>1729.3999999999999</v>
      </c>
      <c r="F11">
        <f>SUM(F2:F10)</f>
        <v>1402</v>
      </c>
      <c r="G11">
        <f t="shared" ref="G11:H11" si="6">SUM(G2:G10)</f>
        <v>557.1</v>
      </c>
      <c r="H11">
        <f t="shared" si="6"/>
        <v>372.42220000000003</v>
      </c>
      <c r="I11">
        <f>SUM(I2:I10)</f>
        <v>2.9800000000000004</v>
      </c>
    </row>
    <row r="14" spans="1:9" ht="24" x14ac:dyDescent="0.3">
      <c r="A14" s="5" t="s">
        <v>5</v>
      </c>
      <c r="B14" s="5"/>
      <c r="C14" s="5"/>
      <c r="D14" s="5"/>
      <c r="E14" s="5"/>
      <c r="F14" s="5"/>
      <c r="G14" s="5"/>
      <c r="H14" s="5"/>
      <c r="I14" s="5"/>
    </row>
    <row r="15" spans="1:9" ht="25" thickBot="1" x14ac:dyDescent="0.35">
      <c r="A15" s="5"/>
      <c r="B15" s="5"/>
      <c r="C15" s="5"/>
      <c r="D15" s="5"/>
      <c r="E15" s="5"/>
      <c r="F15" s="5"/>
      <c r="G15" s="5"/>
      <c r="H15" s="5"/>
      <c r="I15" s="5"/>
    </row>
    <row r="16" spans="1:9" ht="24" x14ac:dyDescent="0.3">
      <c r="A16" s="6" t="s">
        <v>6</v>
      </c>
      <c r="B16" s="6"/>
      <c r="C16" s="5"/>
      <c r="D16" s="5"/>
      <c r="E16" s="5"/>
      <c r="F16" s="5"/>
      <c r="G16" s="5"/>
      <c r="H16" s="5"/>
      <c r="I16" s="5"/>
    </row>
    <row r="17" spans="1:9" ht="24" x14ac:dyDescent="0.3">
      <c r="A17" s="7" t="s">
        <v>7</v>
      </c>
      <c r="B17" s="7">
        <v>0.85709236393693722</v>
      </c>
      <c r="C17" s="5"/>
      <c r="D17" s="5"/>
      <c r="E17" s="5"/>
      <c r="F17" s="5"/>
      <c r="G17" s="5"/>
      <c r="H17" s="5"/>
      <c r="I17" s="5"/>
    </row>
    <row r="18" spans="1:9" ht="24" x14ac:dyDescent="0.3">
      <c r="A18" s="7" t="s">
        <v>8</v>
      </c>
      <c r="B18" s="7">
        <v>0.73460732031900733</v>
      </c>
      <c r="C18" s="5"/>
      <c r="D18" s="5"/>
      <c r="E18" s="5"/>
      <c r="F18" s="5"/>
      <c r="G18" s="5"/>
      <c r="H18" s="5"/>
      <c r="I18" s="5"/>
    </row>
    <row r="19" spans="1:9" ht="24" x14ac:dyDescent="0.3">
      <c r="A19" s="7" t="s">
        <v>9</v>
      </c>
      <c r="B19" s="7">
        <v>0.6966940803645798</v>
      </c>
      <c r="C19" s="5"/>
      <c r="D19" s="5"/>
      <c r="E19" s="5"/>
      <c r="F19" s="5"/>
      <c r="G19" s="5"/>
      <c r="H19" s="5"/>
      <c r="I19" s="5"/>
    </row>
    <row r="20" spans="1:9" ht="24" x14ac:dyDescent="0.3">
      <c r="A20" s="7" t="s">
        <v>10</v>
      </c>
      <c r="B20" s="7">
        <v>7.2907038354405396</v>
      </c>
      <c r="C20" s="5"/>
      <c r="D20" s="5"/>
      <c r="E20" s="5"/>
      <c r="F20" s="5"/>
      <c r="G20" s="5"/>
      <c r="H20" s="5"/>
      <c r="I20" s="5"/>
    </row>
    <row r="21" spans="1:9" ht="25" thickBot="1" x14ac:dyDescent="0.35">
      <c r="A21" s="8" t="s">
        <v>11</v>
      </c>
      <c r="B21" s="8">
        <v>9</v>
      </c>
      <c r="C21" s="5"/>
      <c r="D21" s="5"/>
      <c r="E21" s="5"/>
      <c r="F21" s="5"/>
      <c r="G21" s="5"/>
      <c r="H21" s="5"/>
      <c r="I21" s="5"/>
    </row>
    <row r="22" spans="1:9" ht="24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9" ht="25" thickBot="1" x14ac:dyDescent="0.35">
      <c r="A23" s="5" t="s">
        <v>12</v>
      </c>
      <c r="B23" s="5"/>
      <c r="C23" s="5" t="s">
        <v>29</v>
      </c>
      <c r="D23" s="5" t="s">
        <v>30</v>
      </c>
      <c r="E23" s="5"/>
      <c r="F23" s="5"/>
      <c r="G23" s="5"/>
      <c r="H23" s="5"/>
      <c r="I23" s="5"/>
    </row>
    <row r="24" spans="1:9" ht="24" x14ac:dyDescent="0.3">
      <c r="A24" s="9"/>
      <c r="B24" s="9" t="s">
        <v>17</v>
      </c>
      <c r="C24" s="9" t="s">
        <v>18</v>
      </c>
      <c r="D24" s="9" t="s">
        <v>19</v>
      </c>
      <c r="E24" s="9" t="s">
        <v>20</v>
      </c>
      <c r="F24" s="9" t="s">
        <v>21</v>
      </c>
      <c r="G24" s="5"/>
      <c r="H24" s="5"/>
      <c r="I24" s="5"/>
    </row>
    <row r="25" spans="1:9" ht="24" x14ac:dyDescent="0.3">
      <c r="A25" s="7" t="s">
        <v>13</v>
      </c>
      <c r="B25" s="7">
        <v>1</v>
      </c>
      <c r="C25" s="7">
        <v>1029.9194630872482</v>
      </c>
      <c r="D25" s="7">
        <v>1029.9194630872482</v>
      </c>
      <c r="E25" s="7">
        <v>19.376010101010095</v>
      </c>
      <c r="F25" s="7">
        <v>3.1498966645907849E-3</v>
      </c>
      <c r="G25" s="5"/>
      <c r="H25" s="5"/>
      <c r="I25" s="5">
        <f>C25/C27</f>
        <v>0.73460732031900733</v>
      </c>
    </row>
    <row r="26" spans="1:9" ht="24" x14ac:dyDescent="0.3">
      <c r="A26" s="7" t="s">
        <v>14</v>
      </c>
      <c r="B26" s="7">
        <v>7</v>
      </c>
      <c r="C26" s="7">
        <v>372.08053691275177</v>
      </c>
      <c r="D26" s="7">
        <v>53.154362416107396</v>
      </c>
      <c r="E26" s="7"/>
      <c r="F26" s="7"/>
      <c r="G26" s="5"/>
      <c r="H26" s="5"/>
      <c r="I26" s="5"/>
    </row>
    <row r="27" spans="1:9" ht="25" thickBot="1" x14ac:dyDescent="0.35">
      <c r="A27" s="8" t="s">
        <v>15</v>
      </c>
      <c r="B27" s="8">
        <v>8</v>
      </c>
      <c r="C27" s="8">
        <v>1402</v>
      </c>
      <c r="D27" s="8"/>
      <c r="E27" s="8"/>
      <c r="F27" s="8"/>
      <c r="G27" s="5"/>
      <c r="H27" s="5"/>
      <c r="I27" s="5"/>
    </row>
    <row r="28" spans="1:9" ht="25" thickBot="1" x14ac:dyDescent="0.35">
      <c r="A28" s="5"/>
      <c r="B28" s="5"/>
      <c r="C28" s="5"/>
      <c r="D28" s="5"/>
      <c r="E28" s="5"/>
      <c r="F28" s="5"/>
      <c r="G28" s="5"/>
      <c r="H28" s="5"/>
      <c r="I28" s="5"/>
    </row>
    <row r="29" spans="1:9" ht="24" x14ac:dyDescent="0.3">
      <c r="A29" s="9"/>
      <c r="B29" s="9" t="s">
        <v>22</v>
      </c>
      <c r="C29" s="9" t="s">
        <v>10</v>
      </c>
      <c r="D29" s="9" t="s">
        <v>23</v>
      </c>
      <c r="E29" s="9" t="s">
        <v>24</v>
      </c>
      <c r="F29" s="10" t="s">
        <v>25</v>
      </c>
      <c r="G29" s="10" t="s">
        <v>26</v>
      </c>
      <c r="H29" s="10" t="s">
        <v>27</v>
      </c>
      <c r="I29" s="10" t="s">
        <v>28</v>
      </c>
    </row>
    <row r="30" spans="1:9" ht="24" x14ac:dyDescent="0.3">
      <c r="A30" s="7" t="s">
        <v>16</v>
      </c>
      <c r="B30" s="7">
        <v>6.2281879194630818</v>
      </c>
      <c r="C30" s="7">
        <v>12.901137530421412</v>
      </c>
      <c r="D30" s="7">
        <v>0.48276269474507649</v>
      </c>
      <c r="E30" s="7">
        <v>0.64399584739476889</v>
      </c>
      <c r="F30" s="11">
        <v>-24.278154758105238</v>
      </c>
      <c r="G30" s="11">
        <v>36.734530597031402</v>
      </c>
      <c r="H30" s="11">
        <v>-24.278154758105238</v>
      </c>
      <c r="I30" s="11">
        <v>36.734530597031402</v>
      </c>
    </row>
    <row r="31" spans="1:9" ht="25" thickBot="1" x14ac:dyDescent="0.35">
      <c r="A31" s="8" t="s">
        <v>1</v>
      </c>
      <c r="B31" s="8">
        <v>18.590604026845639</v>
      </c>
      <c r="C31" s="8">
        <v>4.2233913349133632</v>
      </c>
      <c r="D31" s="8">
        <v>4.4018189536838168</v>
      </c>
      <c r="E31" s="8">
        <v>3.1498966645907849E-3</v>
      </c>
      <c r="F31" s="12">
        <v>8.6038704523426759</v>
      </c>
      <c r="G31" s="12">
        <v>28.577337601348603</v>
      </c>
      <c r="H31" s="12">
        <v>8.6038704523426759</v>
      </c>
      <c r="I31" s="12">
        <v>28.577337601348603</v>
      </c>
    </row>
    <row r="32" spans="1:9" ht="24" x14ac:dyDescent="0.3">
      <c r="A32" s="5"/>
      <c r="B32" s="5"/>
      <c r="C32" s="5"/>
      <c r="D32" s="5"/>
      <c r="E32" s="5"/>
      <c r="F32" s="5"/>
      <c r="G32" s="5"/>
      <c r="H32" s="5"/>
      <c r="I32" s="5"/>
    </row>
    <row r="34" spans="1:10" ht="26" x14ac:dyDescent="0.3">
      <c r="A34" s="13" t="s">
        <v>5</v>
      </c>
      <c r="B34" s="13"/>
      <c r="C34" s="13"/>
      <c r="D34" s="13"/>
      <c r="E34" s="13"/>
      <c r="F34" s="13"/>
      <c r="G34" s="13"/>
      <c r="H34" s="13"/>
      <c r="I34" s="13"/>
    </row>
    <row r="35" spans="1:10" ht="27" thickBot="1" x14ac:dyDescent="0.35">
      <c r="A35" s="13"/>
      <c r="B35" s="13"/>
      <c r="C35" s="13"/>
      <c r="D35" s="13"/>
      <c r="E35" s="13"/>
      <c r="F35" s="13"/>
      <c r="G35" s="13"/>
      <c r="H35" s="13"/>
      <c r="I35" s="13"/>
    </row>
    <row r="36" spans="1:10" ht="26" x14ac:dyDescent="0.3">
      <c r="A36" s="14" t="s">
        <v>6</v>
      </c>
      <c r="B36" s="14"/>
      <c r="C36" s="13"/>
      <c r="D36" s="13"/>
      <c r="E36" s="13"/>
      <c r="F36" s="13"/>
      <c r="G36" s="13"/>
      <c r="H36" s="13"/>
      <c r="I36" s="13"/>
    </row>
    <row r="37" spans="1:10" ht="26" x14ac:dyDescent="0.3">
      <c r="A37" s="19" t="s">
        <v>7</v>
      </c>
      <c r="B37" s="19">
        <v>0.97392371232816488</v>
      </c>
      <c r="C37" s="13"/>
      <c r="D37" s="13"/>
      <c r="E37" s="13"/>
      <c r="F37" s="13"/>
      <c r="G37" s="13"/>
      <c r="H37" s="13"/>
      <c r="I37" s="13"/>
    </row>
    <row r="38" spans="1:10" ht="26" x14ac:dyDescent="0.3">
      <c r="A38" s="15" t="s">
        <v>8</v>
      </c>
      <c r="B38" s="15">
        <v>0.94852739743507397</v>
      </c>
      <c r="C38" s="13"/>
      <c r="D38" s="13"/>
      <c r="E38" s="13"/>
      <c r="F38" s="13"/>
      <c r="G38" s="13"/>
      <c r="H38" s="13"/>
      <c r="I38" s="13"/>
    </row>
    <row r="39" spans="1:10" ht="26" x14ac:dyDescent="0.3">
      <c r="A39" s="19" t="s">
        <v>9</v>
      </c>
      <c r="B39" s="19">
        <v>0.93136986324676529</v>
      </c>
      <c r="C39" s="13"/>
      <c r="D39" s="13"/>
      <c r="E39" s="13"/>
      <c r="F39" s="13"/>
      <c r="G39" s="13"/>
      <c r="H39" s="13"/>
      <c r="I39" s="13"/>
    </row>
    <row r="40" spans="1:10" ht="26" x14ac:dyDescent="0.3">
      <c r="A40" s="15" t="s">
        <v>10</v>
      </c>
      <c r="B40" s="15">
        <v>3.4680587460428587</v>
      </c>
      <c r="C40" s="13"/>
      <c r="D40" s="13"/>
      <c r="E40" s="13"/>
      <c r="F40" s="13"/>
      <c r="G40" s="13"/>
      <c r="H40" s="13"/>
      <c r="I40" s="13"/>
    </row>
    <row r="41" spans="1:10" ht="27" thickBot="1" x14ac:dyDescent="0.35">
      <c r="A41" s="16" t="s">
        <v>11</v>
      </c>
      <c r="B41" s="16">
        <v>9</v>
      </c>
      <c r="C41" s="13"/>
      <c r="D41" s="13"/>
      <c r="E41" s="13"/>
      <c r="F41" s="13"/>
      <c r="G41" s="13"/>
      <c r="H41" s="13"/>
      <c r="I41" s="13"/>
    </row>
    <row r="42" spans="1:10" ht="26" x14ac:dyDescent="0.3">
      <c r="A42" s="13"/>
      <c r="B42" s="13"/>
      <c r="C42" s="13"/>
      <c r="D42" s="13"/>
      <c r="E42" s="13"/>
      <c r="F42" s="13"/>
      <c r="G42" s="13"/>
      <c r="H42" s="13"/>
      <c r="I42" s="13"/>
    </row>
    <row r="43" spans="1:10" ht="27" thickBot="1" x14ac:dyDescent="0.35">
      <c r="A43" s="13" t="s">
        <v>12</v>
      </c>
      <c r="B43" s="13"/>
      <c r="C43" s="13"/>
      <c r="D43" s="13"/>
      <c r="E43" s="13"/>
      <c r="F43" s="13"/>
      <c r="G43" s="13"/>
      <c r="H43" s="13"/>
      <c r="I43" s="13"/>
    </row>
    <row r="44" spans="1:10" ht="26" x14ac:dyDescent="0.3">
      <c r="A44" s="17"/>
      <c r="B44" s="17" t="s">
        <v>17</v>
      </c>
      <c r="C44" s="17" t="s">
        <v>18</v>
      </c>
      <c r="D44" s="17" t="s">
        <v>19</v>
      </c>
      <c r="E44" s="17" t="s">
        <v>20</v>
      </c>
      <c r="F44" s="17" t="s">
        <v>21</v>
      </c>
      <c r="G44" s="13"/>
      <c r="H44" s="13" t="s">
        <v>32</v>
      </c>
      <c r="I44" s="13"/>
      <c r="J44" s="13" t="s">
        <v>33</v>
      </c>
    </row>
    <row r="45" spans="1:10" ht="26" x14ac:dyDescent="0.3">
      <c r="A45" s="15" t="s">
        <v>13</v>
      </c>
      <c r="B45" s="15">
        <v>2</v>
      </c>
      <c r="C45" s="15">
        <v>1329.8354112039738</v>
      </c>
      <c r="D45" s="15">
        <v>664.91770560198688</v>
      </c>
      <c r="E45" s="15">
        <v>55.283433331662074</v>
      </c>
      <c r="F45" s="19">
        <v>1.3637299640861423E-4</v>
      </c>
      <c r="G45" s="13"/>
      <c r="H45" s="13"/>
      <c r="I45" s="13"/>
    </row>
    <row r="46" spans="1:10" ht="26" x14ac:dyDescent="0.3">
      <c r="A46" s="15" t="s">
        <v>14</v>
      </c>
      <c r="B46" s="15">
        <v>6</v>
      </c>
      <c r="C46" s="15">
        <v>72.16458879602618</v>
      </c>
      <c r="D46" s="15">
        <v>12.027431466004364</v>
      </c>
      <c r="E46" s="15"/>
      <c r="F46" s="15"/>
      <c r="G46" s="13"/>
      <c r="H46" s="13"/>
      <c r="I46" s="13"/>
    </row>
    <row r="47" spans="1:10" ht="27" thickBot="1" x14ac:dyDescent="0.35">
      <c r="A47" s="16" t="s">
        <v>15</v>
      </c>
      <c r="B47" s="16">
        <v>8</v>
      </c>
      <c r="C47" s="16">
        <v>1402</v>
      </c>
      <c r="D47" s="16"/>
      <c r="E47" s="16"/>
      <c r="F47" s="16"/>
      <c r="G47" s="13"/>
      <c r="H47" s="13"/>
      <c r="I47" s="13"/>
    </row>
    <row r="48" spans="1:10" ht="27" thickBot="1" x14ac:dyDescent="0.35">
      <c r="A48" s="13"/>
      <c r="B48" s="13"/>
      <c r="C48" s="13"/>
      <c r="D48" s="13"/>
      <c r="E48" s="13"/>
      <c r="F48" s="13"/>
      <c r="G48" s="13"/>
      <c r="H48" s="13"/>
      <c r="I48" s="13"/>
    </row>
    <row r="49" spans="1:12" ht="26" x14ac:dyDescent="0.3">
      <c r="A49" s="17"/>
      <c r="B49" s="18" t="s">
        <v>22</v>
      </c>
      <c r="C49" s="17" t="s">
        <v>10</v>
      </c>
      <c r="D49" s="17" t="s">
        <v>23</v>
      </c>
      <c r="E49" s="17" t="s">
        <v>24</v>
      </c>
      <c r="F49" s="17" t="s">
        <v>25</v>
      </c>
      <c r="G49" s="17" t="s">
        <v>26</v>
      </c>
      <c r="H49" s="17" t="s">
        <v>27</v>
      </c>
      <c r="I49" s="17" t="s">
        <v>28</v>
      </c>
    </row>
    <row r="50" spans="1:12" ht="26" x14ac:dyDescent="0.3">
      <c r="A50" s="15" t="s">
        <v>16</v>
      </c>
      <c r="B50" s="19">
        <v>32.102873581188838</v>
      </c>
      <c r="C50" s="15">
        <v>8.0317839337451815</v>
      </c>
      <c r="D50" s="15">
        <v>3.9969792322612228</v>
      </c>
      <c r="E50" s="15">
        <v>7.1435209941354766E-3</v>
      </c>
      <c r="F50" s="15">
        <v>12.44980628787199</v>
      </c>
      <c r="G50" s="15">
        <v>51.75594087450569</v>
      </c>
      <c r="H50" s="15">
        <v>12.44980628787199</v>
      </c>
      <c r="I50" s="15">
        <v>51.75594087450569</v>
      </c>
    </row>
    <row r="51" spans="1:12" ht="26" x14ac:dyDescent="0.3">
      <c r="A51" s="15" t="s">
        <v>1</v>
      </c>
      <c r="B51" s="19">
        <v>14.880085050498733</v>
      </c>
      <c r="C51" s="15">
        <v>2.1420043136654794</v>
      </c>
      <c r="D51" s="15">
        <v>6.9468044277816441</v>
      </c>
      <c r="E51" s="19">
        <v>4.4136514759338081E-4</v>
      </c>
      <c r="F51" s="15">
        <v>9.6387893101870254</v>
      </c>
      <c r="G51" s="15">
        <v>20.121380790810441</v>
      </c>
      <c r="H51" s="15">
        <v>9.6387893101870254</v>
      </c>
      <c r="I51" s="15">
        <v>20.121380790810441</v>
      </c>
      <c r="K51" t="s">
        <v>34</v>
      </c>
      <c r="L51" t="s">
        <v>36</v>
      </c>
    </row>
    <row r="52" spans="1:12" ht="27" thickBot="1" x14ac:dyDescent="0.35">
      <c r="A52" s="16" t="s">
        <v>2</v>
      </c>
      <c r="B52" s="20">
        <v>-6.3184837425792999</v>
      </c>
      <c r="C52" s="16">
        <v>1.2653175675703034</v>
      </c>
      <c r="D52" s="16">
        <v>-4.9935952084441704</v>
      </c>
      <c r="E52" s="20">
        <v>2.4680369187443608E-3</v>
      </c>
      <c r="F52" s="16">
        <v>-9.4146042941290009</v>
      </c>
      <c r="G52" s="16">
        <v>-3.2223631910295985</v>
      </c>
      <c r="H52" s="16">
        <v>-9.4146042941290009</v>
      </c>
      <c r="I52" s="16">
        <v>-3.2223631910295985</v>
      </c>
      <c r="K52" t="s">
        <v>35</v>
      </c>
      <c r="L52" t="s">
        <v>37</v>
      </c>
    </row>
    <row r="53" spans="1:12" ht="26" x14ac:dyDescent="0.3">
      <c r="A53" s="13"/>
      <c r="B53" s="13"/>
      <c r="C53" s="13"/>
      <c r="D53" s="13"/>
      <c r="E53" s="13"/>
      <c r="F53" s="13"/>
      <c r="G53" s="13"/>
      <c r="H53" s="13"/>
      <c r="I53" s="13"/>
    </row>
    <row r="54" spans="1:12" ht="26" x14ac:dyDescent="0.3">
      <c r="A54" s="13"/>
      <c r="B54" s="13" t="s">
        <v>31</v>
      </c>
      <c r="C54" s="13"/>
      <c r="D54" s="13"/>
      <c r="E54" s="13"/>
      <c r="F54" s="13"/>
      <c r="G54" s="13"/>
      <c r="H54" s="13"/>
      <c r="I54" s="13"/>
    </row>
    <row r="55" spans="1:12" ht="26" x14ac:dyDescent="0.3">
      <c r="A55" s="13"/>
      <c r="B55" s="13"/>
      <c r="C55" s="13"/>
      <c r="D55" s="13"/>
      <c r="E55" s="13"/>
      <c r="F55" s="13"/>
      <c r="G55" s="13"/>
      <c r="H55" s="13"/>
      <c r="I5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Kuzu Yıldırım</dc:creator>
  <cp:lastModifiedBy>Sultan Kuzu Yıldırım</cp:lastModifiedBy>
  <dcterms:created xsi:type="dcterms:W3CDTF">2024-05-23T11:45:20Z</dcterms:created>
  <dcterms:modified xsi:type="dcterms:W3CDTF">2024-05-25T19:17:24Z</dcterms:modified>
</cp:coreProperties>
</file>